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o Le\OneDrive - Yale University\Yale SOM\03 Clubs\01 Finance Club\"/>
    </mc:Choice>
  </mc:AlternateContent>
  <bookViews>
    <workbookView xWindow="0" yWindow="0" windowWidth="10800" windowHeight="8718"/>
  </bookViews>
  <sheets>
    <sheet name="3 Statements" sheetId="1" r:id="rId1"/>
  </sheets>
  <externalReferences>
    <externalReference r:id="rId2"/>
  </externalReferences>
  <definedNames>
    <definedName name="Average_rate">[1]MultiOps!$E$5</definedName>
    <definedName name="Cap_Rate">'[1]Real Estate'!$E$10</definedName>
    <definedName name="Carried">'[1]PE&amp;VC'!$D$5</definedName>
    <definedName name="CIQWBGuid" hidden="1">"8d42714c-aa01-4c9e-a8ba-09a24c5816f2"</definedName>
    <definedName name="Commited_Capital">'[1]PE&amp;VC'!$D$3</definedName>
    <definedName name="Current_rate">[1]MultiOps!$E$4</definedName>
    <definedName name="Discount_rate">[1]RI!$D$15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1367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42878.1577777778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n_Fees">'[1]PE&amp;VC'!$D$4</definedName>
    <definedName name="_xlnm.Print_Area" localSheetId="0">'3 Statements'!$B$2:$P$32</definedName>
    <definedName name="Tax">'3 Statements'!$C$2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10" i="1"/>
  <c r="P9" i="1"/>
  <c r="E8" i="1"/>
  <c r="P8" i="1"/>
  <c r="P23" i="1" l="1"/>
  <c r="J21" i="1"/>
  <c r="J12" i="1"/>
  <c r="K21" i="1"/>
  <c r="K19" i="1"/>
  <c r="J19" i="1"/>
  <c r="P19" i="1"/>
  <c r="P21" i="1" s="1"/>
  <c r="P17" i="1"/>
  <c r="P12" i="1"/>
  <c r="P11" i="1"/>
  <c r="E10" i="1"/>
  <c r="E12" i="1" s="1"/>
  <c r="K5" i="1"/>
  <c r="P5" i="1" s="1"/>
  <c r="K23" i="1" l="1"/>
  <c r="P13" i="1"/>
  <c r="J23" i="1"/>
  <c r="J26" i="1" s="1"/>
  <c r="E14" i="1"/>
  <c r="K11" i="1"/>
  <c r="K12" i="1" s="1"/>
  <c r="J10" i="1" l="1"/>
  <c r="E15" i="1"/>
  <c r="E16" i="1" s="1"/>
  <c r="J14" i="1" l="1"/>
  <c r="J28" i="1" s="1"/>
  <c r="P6" i="1"/>
  <c r="P14" i="1" s="1"/>
  <c r="K24" i="1"/>
  <c r="K26" i="1" s="1"/>
  <c r="P24" i="1" l="1"/>
  <c r="K6" i="1" s="1"/>
  <c r="K10" i="1" s="1"/>
  <c r="K14" i="1" s="1"/>
  <c r="K28" i="1" s="1"/>
</calcChain>
</file>

<file path=xl/sharedStrings.xml><?xml version="1.0" encoding="utf-8"?>
<sst xmlns="http://schemas.openxmlformats.org/spreadsheetml/2006/main" count="53" uniqueCount="52">
  <si>
    <t>Tax</t>
  </si>
  <si>
    <t>Income Statement</t>
  </si>
  <si>
    <t>Balance Sheet</t>
  </si>
  <si>
    <t>Cash Flow</t>
  </si>
  <si>
    <t>Sales</t>
  </si>
  <si>
    <t>Cash</t>
  </si>
  <si>
    <t>Less: COGS</t>
  </si>
  <si>
    <t>D&amp;A</t>
  </si>
  <si>
    <t>Gross Profit</t>
  </si>
  <si>
    <t>Inventories</t>
  </si>
  <si>
    <t>(Inc)/Dec in Receivables</t>
  </si>
  <si>
    <t>Less: SG&amp;A</t>
  </si>
  <si>
    <t>Other Current Assets</t>
  </si>
  <si>
    <t>(Inc)/Dec in Inventories</t>
  </si>
  <si>
    <t>EBITDA</t>
  </si>
  <si>
    <t>Total Current Assets</t>
  </si>
  <si>
    <t>(Inc)/Dec in Other Current A</t>
  </si>
  <si>
    <t>Less: D&amp;A</t>
  </si>
  <si>
    <t>PP&amp;E</t>
  </si>
  <si>
    <t>Inc/(Dec) in AP</t>
  </si>
  <si>
    <t>EBIT</t>
  </si>
  <si>
    <t>Inc/(Dec) in Other Current L</t>
  </si>
  <si>
    <t>Less: Interest Expense</t>
  </si>
  <si>
    <t>Total Non-current Assets</t>
  </si>
  <si>
    <t>Total change in NWC</t>
  </si>
  <si>
    <t>EBT</t>
  </si>
  <si>
    <t>CFO</t>
  </si>
  <si>
    <t>Less: Tax</t>
  </si>
  <si>
    <t>Total Assets</t>
  </si>
  <si>
    <t>Net Income</t>
  </si>
  <si>
    <t>CFI</t>
  </si>
  <si>
    <t>ST Debt</t>
  </si>
  <si>
    <t>Other Current Liabilites</t>
  </si>
  <si>
    <t>Change in debt</t>
  </si>
  <si>
    <t>Current Liabilites</t>
  </si>
  <si>
    <t>Cash Dividend</t>
  </si>
  <si>
    <t>LT Debt</t>
  </si>
  <si>
    <t>CFF</t>
  </si>
  <si>
    <t>Beg Cash</t>
  </si>
  <si>
    <t>End Cash</t>
  </si>
  <si>
    <t>Total Liabilities</t>
  </si>
  <si>
    <t>Shareholder Equity</t>
  </si>
  <si>
    <t>Liabilities + Equity</t>
  </si>
  <si>
    <t>Check</t>
  </si>
  <si>
    <t>Year 1</t>
  </si>
  <si>
    <t>Noncurrent liabilities</t>
  </si>
  <si>
    <t>Less: Capex</t>
  </si>
  <si>
    <t>*NOTE: Input expenses and cash outflow as negative number.  For example, a $10 increase in depreciation should be inputted as "-10"</t>
  </si>
  <si>
    <t>Year 0</t>
  </si>
  <si>
    <t>Accounts Payable</t>
  </si>
  <si>
    <t>Accounts Receivable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</si>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</sst>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164" formatCode="&quot;$&quot;#,##0_);\(&quot;$&quot;#,##0\);&quot;$&quot;#,##0_);@_)"/>
    <numFmt numFmtId="165" formatCode="#,##0.0_);\(#,##0.0\)"/>
    <numFmt numFmtId="166" formatCode="#,##0_);\(#,##0\);#,##0_);@_)"/>
    <numFmt numFmtId="167" formatCode="#,##0.0_);\(#,##0.0\);#,##0.0_);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rgb="FF0000FF"/>
      <name val="Book Antiqua"/>
      <family val="1"/>
    </font>
    <font>
      <sz val="10"/>
      <color rgb="FF000000"/>
      <name val="Book Antiqua"/>
      <family val="1"/>
    </font>
    <font>
      <b/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rgb="FF0000FF"/>
      <name val="Book Antiqua"/>
      <family val="1"/>
    </font>
    <font>
      <i/>
      <sz val="10"/>
      <color rgb="FFFF0000"/>
      <name val="Book Antiqua"/>
      <family val="1"/>
    </font>
    <font>
      <sz val="10"/>
      <color rgb="FFFF0000"/>
      <name val="Book Antiqua"/>
      <family val="1"/>
    </font>
    <font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9" fontId="2" fillId="2" borderId="1" xfId="0" applyNumberFormat="1" applyFont="1" applyFill="1" applyBorder="1"/>
    <xf numFmtId="9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left" indent="1"/>
    </xf>
    <xf numFmtId="166" fontId="2" fillId="0" borderId="2" xfId="0" applyNumberFormat="1" applyFont="1" applyBorder="1"/>
    <xf numFmtId="166" fontId="1" fillId="0" borderId="0" xfId="0" applyNumberFormat="1" applyFont="1"/>
    <xf numFmtId="166" fontId="1" fillId="0" borderId="0" xfId="0" applyNumberFormat="1" applyFont="1" applyAlignment="1">
      <alignment horizontal="left" indent="1"/>
    </xf>
    <xf numFmtId="166" fontId="2" fillId="0" borderId="0" xfId="0" applyNumberFormat="1" applyFont="1"/>
    <xf numFmtId="166" fontId="3" fillId="0" borderId="0" xfId="0" applyNumberFormat="1" applyFont="1"/>
    <xf numFmtId="0" fontId="1" fillId="0" borderId="0" xfId="0" applyFont="1" applyBorder="1" applyAlignment="1">
      <alignment horizontal="left" indent="1"/>
    </xf>
    <xf numFmtId="0" fontId="1" fillId="0" borderId="0" xfId="0" applyFont="1" applyBorder="1"/>
    <xf numFmtId="166" fontId="1" fillId="0" borderId="2" xfId="0" applyNumberFormat="1" applyFont="1" applyBorder="1" applyAlignment="1">
      <alignment horizontal="left" indent="1"/>
    </xf>
    <xf numFmtId="166" fontId="1" fillId="0" borderId="2" xfId="0" applyNumberFormat="1" applyFont="1" applyBorder="1"/>
    <xf numFmtId="166" fontId="1" fillId="0" borderId="3" xfId="0" applyNumberFormat="1" applyFont="1" applyBorder="1"/>
    <xf numFmtId="166" fontId="1" fillId="0" borderId="3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166" fontId="4" fillId="0" borderId="4" xfId="0" applyNumberFormat="1" applyFont="1" applyBorder="1"/>
    <xf numFmtId="166" fontId="1" fillId="0" borderId="0" xfId="0" applyNumberFormat="1" applyFont="1" applyBorder="1"/>
    <xf numFmtId="166" fontId="4" fillId="0" borderId="0" xfId="0" applyNumberFormat="1" applyFont="1" applyAlignment="1">
      <alignment horizontal="left"/>
    </xf>
    <xf numFmtId="166" fontId="4" fillId="0" borderId="0" xfId="0" applyNumberFormat="1" applyFont="1"/>
    <xf numFmtId="166" fontId="5" fillId="0" borderId="0" xfId="0" applyNumberFormat="1" applyFont="1"/>
    <xf numFmtId="0" fontId="4" fillId="0" borderId="4" xfId="0" applyFont="1" applyBorder="1"/>
    <xf numFmtId="0" fontId="1" fillId="0" borderId="4" xfId="0" applyFont="1" applyBorder="1"/>
    <xf numFmtId="166" fontId="6" fillId="0" borderId="0" xfId="0" applyNumberFormat="1" applyFont="1"/>
    <xf numFmtId="0" fontId="4" fillId="0" borderId="0" xfId="0" applyFont="1"/>
    <xf numFmtId="37" fontId="3" fillId="0" borderId="0" xfId="0" applyNumberFormat="1" applyFont="1"/>
    <xf numFmtId="37" fontId="2" fillId="2" borderId="2" xfId="0" applyNumberFormat="1" applyFont="1" applyFill="1" applyBorder="1"/>
    <xf numFmtId="37" fontId="3" fillId="0" borderId="0" xfId="0" applyNumberFormat="1" applyFont="1" applyBorder="1"/>
    <xf numFmtId="37" fontId="5" fillId="0" borderId="4" xfId="0" applyNumberFormat="1" applyFont="1" applyBorder="1"/>
    <xf numFmtId="37" fontId="3" fillId="0" borderId="3" xfId="0" applyNumberFormat="1" applyFont="1" applyBorder="1"/>
    <xf numFmtId="37" fontId="1" fillId="0" borderId="0" xfId="0" applyNumberFormat="1" applyFont="1"/>
    <xf numFmtId="37" fontId="5" fillId="0" borderId="0" xfId="0" applyNumberFormat="1" applyFont="1"/>
    <xf numFmtId="37" fontId="2" fillId="2" borderId="0" xfId="0" applyNumberFormat="1" applyFont="1" applyFill="1"/>
    <xf numFmtId="37" fontId="3" fillId="0" borderId="2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5" xfId="0" applyFont="1" applyBorder="1"/>
    <xf numFmtId="0" fontId="8" fillId="0" borderId="6" xfId="0" applyFont="1" applyBorder="1"/>
    <xf numFmtId="167" fontId="7" fillId="0" borderId="6" xfId="0" applyNumberFormat="1" applyFont="1" applyBorder="1"/>
    <xf numFmtId="165" fontId="7" fillId="0" borderId="7" xfId="0" applyNumberFormat="1" applyFont="1" applyBorder="1"/>
    <xf numFmtId="166" fontId="1" fillId="0" borderId="4" xfId="0" applyNumberFormat="1" applyFont="1" applyBorder="1"/>
    <xf numFmtId="37" fontId="3" fillId="0" borderId="4" xfId="0" applyNumberFormat="1" applyFont="1" applyBorder="1"/>
    <xf numFmtId="37" fontId="9" fillId="0" borderId="0" xfId="0" applyNumberFormat="1" applyFont="1"/>
    <xf numFmtId="37" fontId="2" fillId="2" borderId="0" xfId="0" applyNumberFormat="1" applyFont="1" applyFill="1" applyBorder="1"/>
    <xf numFmtId="6" fontId="2" fillId="2" borderId="0" xfId="0" applyNumberFormat="1" applyFont="1" applyFill="1"/>
    <xf numFmtId="5" fontId="2" fillId="0" borderId="0" xfId="0" applyNumberFormat="1" applyFont="1"/>
    <xf numFmtId="5" fontId="3" fillId="0" borderId="0" xfId="0" applyNumberFormat="1" applyFont="1"/>
    <xf numFmtId="5" fontId="5" fillId="0" borderId="4" xfId="0" applyNumberFormat="1" applyFont="1" applyBorder="1"/>
    <xf numFmtId="37" fontId="5" fillId="0" borderId="8" xfId="0" applyNumberFormat="1" applyFont="1" applyBorder="1"/>
    <xf numFmtId="37" fontId="1" fillId="0" borderId="4" xfId="0" applyNumberFormat="1" applyFont="1" applyBorder="1"/>
    <xf numFmtId="0" fontId="4" fillId="3" borderId="0" xfId="0" applyFont="1" applyFill="1" applyAlignment="1">
      <alignment horizontal="centerContinuous"/>
    </xf>
    <xf numFmtId="0" fontId="4" fillId="4" borderId="0" xfId="0" applyFont="1" applyFill="1" applyAlignment="1">
      <alignment horizontal="centerContinuous"/>
    </xf>
    <xf numFmtId="0" fontId="4" fillId="5" borderId="0" xfId="0" applyFont="1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o%20Le/OneDrive%20-%20Yale%20University/CFA/Level%20II/CFA%20Level%20II%20-%20Mod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hics"/>
      <sheetName val="Quant&gt;&gt;"/>
      <sheetName val="Correlation"/>
      <sheetName val="FRA&gt;&gt;"/>
      <sheetName val="Acquisition"/>
      <sheetName val="Pension"/>
      <sheetName val="MultiOps"/>
      <sheetName val="Equity&gt;&gt;"/>
      <sheetName val="RI"/>
      <sheetName val="FCF"/>
      <sheetName val="Alter&gt;&gt;"/>
      <sheetName val="Real Estate"/>
      <sheetName val="PE&amp;VC"/>
      <sheetName val="Corp Fin&gt;&gt;"/>
      <sheetName val="Budgeting"/>
      <sheetName val="FI&gt;&gt;"/>
      <sheetName val="Spreads"/>
      <sheetName val="Int Rate Tree"/>
      <sheetName val="Der.&gt;&gt;"/>
      <sheetName val="Forward"/>
      <sheetName val="Options"/>
      <sheetName val="Swap"/>
      <sheetName val="Econs&gt;&gt;"/>
      <sheetName val="Arbitrage"/>
      <sheetName val="PM&gt;&gt;"/>
      <sheetName val="Active "/>
      <sheetName val="Mock&gt;&gt;"/>
      <sheetName val="Summary"/>
      <sheetName val="2016 (1)"/>
      <sheetName val="2016 (2)"/>
      <sheetName val="2016 (3)"/>
      <sheetName val="2017 (1)"/>
      <sheetName val="2017 (2)"/>
      <sheetName val="2017 (3)"/>
      <sheetName val="2017 (4)"/>
      <sheetName val="2017 (5)"/>
      <sheetName val="2017 (6)"/>
      <sheetName val="CFA Mock 2017"/>
      <sheetName val="XLinkM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E4">
            <v>0.45450000000000002</v>
          </cell>
        </row>
        <row r="5">
          <cell r="E5">
            <v>0.47620000000000001</v>
          </cell>
        </row>
      </sheetData>
      <sheetData sheetId="7" refreshError="1"/>
      <sheetData sheetId="8">
        <row r="15">
          <cell r="D15">
            <v>0.1</v>
          </cell>
        </row>
      </sheetData>
      <sheetData sheetId="9"/>
      <sheetData sheetId="10" refreshError="1"/>
      <sheetData sheetId="11">
        <row r="10">
          <cell r="E10">
            <v>0.08</v>
          </cell>
        </row>
      </sheetData>
      <sheetData sheetId="12">
        <row r="3">
          <cell r="D3">
            <v>150</v>
          </cell>
        </row>
        <row r="4">
          <cell r="D4">
            <v>0.02</v>
          </cell>
        </row>
        <row r="5">
          <cell r="D5">
            <v>0.2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2:Q31"/>
  <sheetViews>
    <sheetView showGridLines="0" tabSelected="1" view="pageBreakPreview" zoomScale="130" zoomScaleNormal="130" zoomScaleSheetLayoutView="130" workbookViewId="0"/>
  </sheetViews>
  <sheetFormatPr defaultColWidth="9.15625" defaultRowHeight="12.9" outlineLevelCol="1" x14ac:dyDescent="0.5"/>
  <cols>
    <col min="1" max="1" width="1.83984375" style="1" customWidth="1"/>
    <col min="2" max="5" width="9.15625" style="1"/>
    <col min="6" max="9" width="9.15625" style="1" customWidth="1"/>
    <col min="10" max="10" width="9.15625" style="1" hidden="1" customWidth="1" outlineLevel="1"/>
    <col min="11" max="11" width="9.15625" style="1" customWidth="1" collapsed="1"/>
    <col min="12" max="17" width="9.15625" style="1" customWidth="1"/>
    <col min="18" max="16384" width="9.15625" style="1"/>
  </cols>
  <sheetData>
    <row r="2" spans="1:17" x14ac:dyDescent="0.5">
      <c r="B2" s="1" t="s">
        <v>0</v>
      </c>
      <c r="C2" s="2">
        <v>0.2</v>
      </c>
    </row>
    <row r="3" spans="1:17" x14ac:dyDescent="0.5">
      <c r="C3" s="3"/>
    </row>
    <row r="4" spans="1:17" s="26" customFormat="1" ht="12.6" x14ac:dyDescent="0.45">
      <c r="A4" s="26" t="s">
        <v>51</v>
      </c>
      <c r="B4" s="52" t="s">
        <v>1</v>
      </c>
      <c r="C4" s="52"/>
      <c r="D4" s="52"/>
      <c r="E4" s="52"/>
      <c r="G4" s="53" t="s">
        <v>2</v>
      </c>
      <c r="H4" s="53"/>
      <c r="I4" s="53"/>
      <c r="J4" s="53"/>
      <c r="K4" s="53"/>
      <c r="M4" s="54" t="s">
        <v>3</v>
      </c>
      <c r="N4" s="54"/>
      <c r="O4" s="54"/>
      <c r="P4" s="54"/>
    </row>
    <row r="5" spans="1:17" s="26" customFormat="1" ht="12.6" x14ac:dyDescent="0.45">
      <c r="E5" s="36" t="s">
        <v>44</v>
      </c>
      <c r="F5" s="37"/>
      <c r="G5" s="37"/>
      <c r="H5" s="37"/>
      <c r="I5" s="37"/>
      <c r="J5" s="36" t="s">
        <v>48</v>
      </c>
      <c r="K5" s="36" t="str">
        <f>+E5</f>
        <v>Year 1</v>
      </c>
      <c r="L5" s="37"/>
      <c r="M5" s="37"/>
      <c r="N5" s="37"/>
      <c r="O5" s="37"/>
      <c r="P5" s="37" t="str">
        <f>+K5</f>
        <v>Year 1</v>
      </c>
    </row>
    <row r="6" spans="1:17" s="4" customFormat="1" x14ac:dyDescent="0.5">
      <c r="B6" s="4" t="s">
        <v>4</v>
      </c>
      <c r="E6" s="46">
        <v>0</v>
      </c>
      <c r="G6" s="5" t="s">
        <v>5</v>
      </c>
      <c r="J6" s="47">
        <v>0</v>
      </c>
      <c r="K6" s="48">
        <f>+P24</f>
        <v>0</v>
      </c>
      <c r="M6" s="4" t="s">
        <v>29</v>
      </c>
      <c r="P6" s="48">
        <f>+E16</f>
        <v>0</v>
      </c>
    </row>
    <row r="7" spans="1:17" x14ac:dyDescent="0.5">
      <c r="B7" s="11" t="s">
        <v>6</v>
      </c>
      <c r="C7" s="12"/>
      <c r="D7" s="12"/>
      <c r="E7" s="45">
        <v>0</v>
      </c>
      <c r="F7" s="19"/>
      <c r="G7" s="8" t="s">
        <v>50</v>
      </c>
      <c r="H7" s="7"/>
      <c r="I7" s="7"/>
      <c r="J7" s="9">
        <v>0</v>
      </c>
      <c r="K7" s="34">
        <v>0</v>
      </c>
      <c r="L7" s="7"/>
      <c r="M7" s="7" t="s">
        <v>7</v>
      </c>
      <c r="N7" s="7"/>
      <c r="O7" s="7"/>
      <c r="P7" s="27">
        <f>-E11</f>
        <v>0</v>
      </c>
    </row>
    <row r="8" spans="1:17" x14ac:dyDescent="0.5">
      <c r="B8" s="24" t="s">
        <v>8</v>
      </c>
      <c r="C8" s="24"/>
      <c r="D8" s="24"/>
      <c r="E8" s="43">
        <f>+E6+E7</f>
        <v>0</v>
      </c>
      <c r="F8" s="19"/>
      <c r="G8" s="8" t="s">
        <v>9</v>
      </c>
      <c r="H8" s="7"/>
      <c r="I8" s="7"/>
      <c r="J8" s="9">
        <v>0</v>
      </c>
      <c r="K8" s="34">
        <v>0</v>
      </c>
      <c r="L8" s="7"/>
      <c r="M8" s="8" t="s">
        <v>10</v>
      </c>
      <c r="N8" s="7"/>
      <c r="O8" s="7"/>
      <c r="P8" s="27">
        <f>+J7-K7</f>
        <v>0</v>
      </c>
    </row>
    <row r="9" spans="1:17" x14ac:dyDescent="0.5">
      <c r="B9" s="11" t="s">
        <v>11</v>
      </c>
      <c r="C9" s="12"/>
      <c r="D9" s="12"/>
      <c r="E9" s="45">
        <v>0</v>
      </c>
      <c r="F9" s="19"/>
      <c r="G9" s="13" t="s">
        <v>12</v>
      </c>
      <c r="H9" s="14"/>
      <c r="I9" s="14"/>
      <c r="J9" s="6">
        <v>0</v>
      </c>
      <c r="K9" s="28">
        <v>0</v>
      </c>
      <c r="L9" s="7"/>
      <c r="M9" s="8" t="s">
        <v>13</v>
      </c>
      <c r="N9" s="7"/>
      <c r="O9" s="7"/>
      <c r="P9" s="27">
        <f>+J8-K8</f>
        <v>0</v>
      </c>
    </row>
    <row r="10" spans="1:17" x14ac:dyDescent="0.5">
      <c r="B10" s="24" t="s">
        <v>14</v>
      </c>
      <c r="C10" s="24"/>
      <c r="D10" s="24"/>
      <c r="E10" s="51">
        <f>+E8+E9</f>
        <v>0</v>
      </c>
      <c r="F10" s="19"/>
      <c r="G10" s="7" t="s">
        <v>15</v>
      </c>
      <c r="H10" s="7"/>
      <c r="I10" s="7"/>
      <c r="J10" s="10">
        <f>SUM(J6:J9)</f>
        <v>0</v>
      </c>
      <c r="K10" s="27">
        <f>SUM(K6:K9)</f>
        <v>0</v>
      </c>
      <c r="L10" s="7"/>
      <c r="M10" s="8" t="s">
        <v>16</v>
      </c>
      <c r="N10" s="7"/>
      <c r="O10" s="7"/>
      <c r="P10" s="27">
        <f>+J9-K9</f>
        <v>0</v>
      </c>
    </row>
    <row r="11" spans="1:17" x14ac:dyDescent="0.5">
      <c r="B11" s="11" t="s">
        <v>17</v>
      </c>
      <c r="C11" s="12"/>
      <c r="D11" s="12"/>
      <c r="E11" s="45">
        <v>0</v>
      </c>
      <c r="F11" s="19"/>
      <c r="G11" s="8" t="s">
        <v>18</v>
      </c>
      <c r="H11" s="7"/>
      <c r="I11" s="7"/>
      <c r="J11" s="9">
        <v>0</v>
      </c>
      <c r="K11" s="27">
        <f>+J11-P16-P7</f>
        <v>0</v>
      </c>
      <c r="L11" s="7"/>
      <c r="M11" s="8" t="s">
        <v>19</v>
      </c>
      <c r="N11" s="7"/>
      <c r="O11" s="7"/>
      <c r="P11" s="27">
        <f>+K16-J16</f>
        <v>0</v>
      </c>
    </row>
    <row r="12" spans="1:17" x14ac:dyDescent="0.5">
      <c r="B12" s="24" t="s">
        <v>20</v>
      </c>
      <c r="C12" s="24"/>
      <c r="D12" s="24"/>
      <c r="E12" s="43">
        <f>+E10+E11</f>
        <v>0</v>
      </c>
      <c r="F12" s="19"/>
      <c r="G12" s="16" t="s">
        <v>23</v>
      </c>
      <c r="H12" s="15"/>
      <c r="I12" s="15"/>
      <c r="J12" s="31">
        <f>+J11</f>
        <v>0</v>
      </c>
      <c r="K12" s="31">
        <f>+K11</f>
        <v>0</v>
      </c>
      <c r="L12" s="7"/>
      <c r="M12" s="13" t="s">
        <v>21</v>
      </c>
      <c r="N12" s="14"/>
      <c r="O12" s="14"/>
      <c r="P12" s="35">
        <f>+K18+K17-(J18+J17)</f>
        <v>0</v>
      </c>
    </row>
    <row r="13" spans="1:17" x14ac:dyDescent="0.5">
      <c r="B13" s="11" t="s">
        <v>22</v>
      </c>
      <c r="C13" s="12"/>
      <c r="D13" s="12"/>
      <c r="E13" s="45">
        <v>0</v>
      </c>
      <c r="F13" s="7"/>
      <c r="L13" s="7"/>
      <c r="M13" s="16" t="s">
        <v>24</v>
      </c>
      <c r="N13" s="15"/>
      <c r="O13" s="15"/>
      <c r="P13" s="31">
        <f>SUM(P8:P12)</f>
        <v>0</v>
      </c>
    </row>
    <row r="14" spans="1:17" x14ac:dyDescent="0.5">
      <c r="B14" s="24" t="s">
        <v>25</v>
      </c>
      <c r="C14" s="24"/>
      <c r="D14" s="24"/>
      <c r="E14" s="43">
        <f>+E12+E13</f>
        <v>0</v>
      </c>
      <c r="F14" s="7"/>
      <c r="G14" s="20" t="s">
        <v>28</v>
      </c>
      <c r="H14" s="21"/>
      <c r="I14" s="21"/>
      <c r="J14" s="33">
        <f>+J12+J10</f>
        <v>0</v>
      </c>
      <c r="K14" s="33">
        <f>+K12+K10</f>
        <v>0</v>
      </c>
      <c r="L14" s="7"/>
      <c r="M14" s="17" t="s">
        <v>26</v>
      </c>
      <c r="N14" s="18"/>
      <c r="O14" s="18"/>
      <c r="P14" s="30">
        <f>+P13+P7+P6</f>
        <v>0</v>
      </c>
      <c r="Q14" s="12"/>
    </row>
    <row r="15" spans="1:17" x14ac:dyDescent="0.5">
      <c r="B15" s="11" t="s">
        <v>27</v>
      </c>
      <c r="C15" s="12"/>
      <c r="D15" s="12"/>
      <c r="E15" s="29">
        <f>+E14*Tax</f>
        <v>0</v>
      </c>
      <c r="F15" s="19"/>
      <c r="G15" s="7"/>
      <c r="H15" s="7"/>
      <c r="I15" s="7"/>
      <c r="J15" s="7"/>
      <c r="K15" s="32"/>
      <c r="L15" s="7"/>
      <c r="M15" s="7"/>
      <c r="N15" s="7"/>
      <c r="O15" s="7"/>
      <c r="P15" s="32"/>
    </row>
    <row r="16" spans="1:17" x14ac:dyDescent="0.5">
      <c r="B16" s="23" t="s">
        <v>29</v>
      </c>
      <c r="C16" s="23"/>
      <c r="D16" s="24"/>
      <c r="E16" s="49">
        <f>+E14-E15</f>
        <v>0</v>
      </c>
      <c r="F16" s="19"/>
      <c r="G16" s="8" t="s">
        <v>49</v>
      </c>
      <c r="H16" s="7"/>
      <c r="I16" s="7"/>
      <c r="J16" s="9">
        <v>0</v>
      </c>
      <c r="K16" s="34">
        <v>0</v>
      </c>
      <c r="L16" s="7"/>
      <c r="M16" s="14" t="s">
        <v>46</v>
      </c>
      <c r="N16" s="14"/>
      <c r="O16" s="14"/>
      <c r="P16" s="28">
        <v>0</v>
      </c>
    </row>
    <row r="17" spans="2:16" x14ac:dyDescent="0.5">
      <c r="E17" s="7"/>
      <c r="F17" s="7"/>
      <c r="G17" s="8" t="s">
        <v>31</v>
      </c>
      <c r="H17" s="7"/>
      <c r="I17" s="7"/>
      <c r="J17" s="9">
        <v>0</v>
      </c>
      <c r="K17" s="34">
        <v>0</v>
      </c>
      <c r="L17" s="7"/>
      <c r="M17" s="21" t="s">
        <v>30</v>
      </c>
      <c r="N17" s="21"/>
      <c r="O17" s="21"/>
      <c r="P17" s="33">
        <f>SUM(P16)</f>
        <v>0</v>
      </c>
    </row>
    <row r="18" spans="2:16" x14ac:dyDescent="0.5">
      <c r="E18" s="7"/>
      <c r="F18" s="7"/>
      <c r="G18" s="13" t="s">
        <v>32</v>
      </c>
      <c r="H18" s="14"/>
      <c r="I18" s="14"/>
      <c r="J18" s="6">
        <v>0</v>
      </c>
      <c r="K18" s="28">
        <v>0</v>
      </c>
      <c r="L18" s="7"/>
      <c r="M18" s="7"/>
      <c r="N18" s="7"/>
      <c r="O18" s="7"/>
      <c r="P18" s="32"/>
    </row>
    <row r="19" spans="2:16" x14ac:dyDescent="0.5">
      <c r="E19" s="7"/>
      <c r="F19" s="7"/>
      <c r="G19" s="7" t="s">
        <v>34</v>
      </c>
      <c r="H19" s="7"/>
      <c r="I19" s="7"/>
      <c r="J19" s="10">
        <f>SUM(J16:J18)</f>
        <v>0</v>
      </c>
      <c r="K19" s="27">
        <f>SUM(K16:K18)</f>
        <v>0</v>
      </c>
      <c r="L19" s="7"/>
      <c r="M19" s="7" t="s">
        <v>33</v>
      </c>
      <c r="N19" s="7"/>
      <c r="O19" s="7"/>
      <c r="P19" s="27">
        <f>+K20-J20</f>
        <v>0</v>
      </c>
    </row>
    <row r="20" spans="2:16" x14ac:dyDescent="0.5">
      <c r="E20" s="7"/>
      <c r="F20" s="7"/>
      <c r="G20" s="7" t="s">
        <v>36</v>
      </c>
      <c r="H20" s="7"/>
      <c r="I20" s="7"/>
      <c r="J20" s="9">
        <v>0</v>
      </c>
      <c r="K20" s="34">
        <v>0</v>
      </c>
      <c r="L20" s="7"/>
      <c r="M20" s="19" t="s">
        <v>35</v>
      </c>
      <c r="N20" s="19"/>
      <c r="O20" s="19"/>
      <c r="P20" s="45">
        <v>0</v>
      </c>
    </row>
    <row r="21" spans="2:16" x14ac:dyDescent="0.5">
      <c r="E21" s="7"/>
      <c r="F21" s="7"/>
      <c r="G21" s="42" t="s">
        <v>45</v>
      </c>
      <c r="H21" s="42"/>
      <c r="I21" s="42"/>
      <c r="J21" s="43">
        <f>+J20</f>
        <v>0</v>
      </c>
      <c r="K21" s="43">
        <f>+K20</f>
        <v>0</v>
      </c>
      <c r="L21" s="7"/>
      <c r="M21" s="18" t="s">
        <v>37</v>
      </c>
      <c r="N21" s="18"/>
      <c r="O21" s="18"/>
      <c r="P21" s="50">
        <f>SUM(P19:P20)</f>
        <v>0</v>
      </c>
    </row>
    <row r="22" spans="2:16" x14ac:dyDescent="0.5">
      <c r="E22" s="7"/>
      <c r="F22" s="7"/>
      <c r="L22" s="7"/>
      <c r="M22" s="7"/>
      <c r="N22" s="7"/>
      <c r="O22" s="7"/>
      <c r="P22" s="32"/>
    </row>
    <row r="23" spans="2:16" x14ac:dyDescent="0.5">
      <c r="E23" s="7"/>
      <c r="F23" s="7"/>
      <c r="G23" s="21" t="s">
        <v>40</v>
      </c>
      <c r="H23" s="21"/>
      <c r="I23" s="21"/>
      <c r="J23" s="22">
        <f>+J21+J19</f>
        <v>0</v>
      </c>
      <c r="K23" s="33">
        <f>+K21+K19</f>
        <v>0</v>
      </c>
      <c r="L23" s="7"/>
      <c r="M23" s="7" t="s">
        <v>38</v>
      </c>
      <c r="N23" s="7"/>
      <c r="O23" s="7"/>
      <c r="P23" s="44">
        <f>+J6</f>
        <v>0</v>
      </c>
    </row>
    <row r="24" spans="2:16" x14ac:dyDescent="0.5">
      <c r="E24" s="7"/>
      <c r="F24" s="7"/>
      <c r="G24" s="21" t="s">
        <v>41</v>
      </c>
      <c r="H24" s="21"/>
      <c r="I24" s="21"/>
      <c r="J24" s="25">
        <v>0</v>
      </c>
      <c r="K24" s="33">
        <f>+J24+E16+P20</f>
        <v>0</v>
      </c>
      <c r="L24" s="7"/>
      <c r="M24" s="7" t="s">
        <v>39</v>
      </c>
      <c r="N24" s="7"/>
      <c r="O24" s="7"/>
      <c r="P24" s="48">
        <f>+P21+P17+P14+P23</f>
        <v>0</v>
      </c>
    </row>
    <row r="25" spans="2:16" x14ac:dyDescent="0.5">
      <c r="E25" s="7"/>
      <c r="F25" s="7"/>
      <c r="G25" s="7"/>
      <c r="H25" s="7"/>
      <c r="I25" s="7"/>
      <c r="J25" s="7"/>
      <c r="K25" s="32"/>
      <c r="L25" s="7"/>
      <c r="M25" s="7"/>
      <c r="N25" s="7"/>
      <c r="O25" s="7"/>
      <c r="P25" s="7"/>
    </row>
    <row r="26" spans="2:16" x14ac:dyDescent="0.5">
      <c r="E26" s="7"/>
      <c r="F26" s="7"/>
      <c r="G26" s="21" t="s">
        <v>42</v>
      </c>
      <c r="H26" s="7"/>
      <c r="I26" s="7"/>
      <c r="J26" s="48">
        <f>+J24+J23</f>
        <v>0</v>
      </c>
      <c r="K26" s="48">
        <f>+K24+K23</f>
        <v>0</v>
      </c>
      <c r="L26" s="7"/>
      <c r="M26" s="7"/>
      <c r="N26" s="7"/>
      <c r="O26" s="7"/>
      <c r="P26" s="7"/>
    </row>
    <row r="27" spans="2:16" ht="13.2" thickBot="1" x14ac:dyDescent="0.55000000000000004">
      <c r="E27" s="7"/>
      <c r="F27" s="7"/>
      <c r="G27" s="21"/>
      <c r="H27" s="7"/>
      <c r="I27" s="7"/>
      <c r="J27" s="10"/>
      <c r="K27" s="27"/>
      <c r="L27" s="7"/>
      <c r="M27" s="7"/>
      <c r="N27" s="7"/>
      <c r="O27" s="7"/>
      <c r="P27" s="7"/>
    </row>
    <row r="28" spans="2:16" ht="13.5" thickTop="1" thickBot="1" x14ac:dyDescent="0.55000000000000004">
      <c r="E28" s="7"/>
      <c r="F28" s="7"/>
      <c r="G28" s="38" t="s">
        <v>43</v>
      </c>
      <c r="H28" s="39"/>
      <c r="I28" s="39"/>
      <c r="J28" s="40">
        <f>+J14-J26</f>
        <v>0</v>
      </c>
      <c r="K28" s="41">
        <f>+K14-K26</f>
        <v>0</v>
      </c>
      <c r="L28" s="7"/>
      <c r="M28" s="7"/>
      <c r="N28" s="7"/>
      <c r="O28" s="7"/>
      <c r="P28" s="7"/>
    </row>
    <row r="29" spans="2:16" ht="13.2" thickTop="1" x14ac:dyDescent="0.5">
      <c r="E29" s="7"/>
      <c r="F29" s="7"/>
      <c r="L29" s="7"/>
      <c r="M29" s="7"/>
      <c r="N29" s="7"/>
      <c r="O29" s="7"/>
      <c r="P29" s="7"/>
    </row>
    <row r="31" spans="2:16" x14ac:dyDescent="0.5">
      <c r="B31" s="1" t="s">
        <v>47</v>
      </c>
    </row>
  </sheetData>
  <pageMargins left="0.7" right="0.7" top="0.75" bottom="0.75" header="0.3" footer="0.3"/>
  <pageSetup scale="7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 Statements</vt:lpstr>
      <vt:lpstr>'3 Statements'!Print_Area</vt:lpstr>
      <vt:lpstr>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Le</dc:creator>
  <cp:lastModifiedBy>Dao Le</cp:lastModifiedBy>
  <cp:lastPrinted>2019-09-15T19:02:06Z</cp:lastPrinted>
  <dcterms:created xsi:type="dcterms:W3CDTF">2019-09-15T19:00:41Z</dcterms:created>
  <dcterms:modified xsi:type="dcterms:W3CDTF">2019-09-16T01:38:20Z</dcterms:modified>
</cp:coreProperties>
</file>